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760"/>
  </bookViews>
  <sheets>
    <sheet name="Załącznik nr 2a" sheetId="3" r:id="rId1"/>
    <sheet name="Załacznik 2b" sheetId="5" r:id="rId2"/>
  </sheets>
  <definedNames>
    <definedName name="_xlnm._FilterDatabase" localSheetId="0" hidden="1">'Załącznik nr 2a'!$A$13:$D$39</definedName>
    <definedName name="_xlnm.Print_Area" localSheetId="1">'Załacznik 2b'!$A$1:$D$27</definedName>
    <definedName name="_xlnm.Print_Area" localSheetId="0">'Załącznik nr 2a'!$A$1:$G$39</definedName>
  </definedNames>
  <calcPr calcId="145621"/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13" i="3"/>
  <c r="G7" i="3"/>
  <c r="E7" i="3"/>
  <c r="G6" i="3"/>
  <c r="E6" i="3"/>
</calcChain>
</file>

<file path=xl/sharedStrings.xml><?xml version="1.0" encoding="utf-8"?>
<sst xmlns="http://schemas.openxmlformats.org/spreadsheetml/2006/main" count="148" uniqueCount="126">
  <si>
    <t>Lp.</t>
  </si>
  <si>
    <t>Nazwa Oddziału</t>
  </si>
  <si>
    <t>Ulica</t>
  </si>
  <si>
    <t>Miasto</t>
  </si>
  <si>
    <t>Cena ryczałtowa</t>
  </si>
  <si>
    <t>w zł netto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</si>
  <si>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</si>
  <si>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</si>
  <si>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</si>
  <si>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</si>
  <si>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</si>
  <si>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</si>
  <si>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</si>
  <si>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</si>
  <si>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</si>
  <si>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</si>
  <si>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</si>
  <si>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</si>
  <si>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</si>
  <si>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</si>
  <si>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</si>
  <si>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</si>
  <si>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</si>
  <si>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</si>
  <si>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</si>
  <si>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</si>
  <si>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</si>
  <si>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Ruch „Pokój”</t>
  </si>
  <si>
    <t>Niedurnego 13</t>
  </si>
  <si>
    <t>41-710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</si>
  <si>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</si>
  <si>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</si>
  <si>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</si>
  <si>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</si>
  <si>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</si>
  <si>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</si>
  <si>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</si>
  <si>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>KWK „Bolesław Śmiały”</t>
  </si>
  <si>
    <t>43-173 Łaziska Górne</t>
  </si>
  <si>
    <t>KWK „Sośnica”</t>
  </si>
  <si>
    <t>Błonie 6</t>
  </si>
  <si>
    <t>44-103 Gliwice</t>
  </si>
  <si>
    <t>Karolinki 1</t>
  </si>
  <si>
    <t>40-467 Katowice</t>
  </si>
  <si>
    <t>Kopalniana 5</t>
  </si>
  <si>
    <t>41-408 Mysłowice</t>
  </si>
  <si>
    <t>40-596 Katowice</t>
  </si>
  <si>
    <t>Oznaczenie wg producenta maszyny</t>
  </si>
  <si>
    <t xml:space="preserve">Nazwa części zamiennej </t>
  </si>
  <si>
    <t xml:space="preserve">Tablica stawek ryczałtowych </t>
  </si>
  <si>
    <t xml:space="preserve">za transport podzespołów i części zamiennych do usuwania awarii </t>
  </si>
  <si>
    <t>bez udziału ekipy serwisowej</t>
  </si>
  <si>
    <t>1-go Maja 26</t>
  </si>
  <si>
    <t>Pstrowskiego 12</t>
  </si>
  <si>
    <t>KWK Staszic-Wujek</t>
  </si>
  <si>
    <t xml:space="preserve"> Wincentego Pola 65</t>
  </si>
  <si>
    <t>KWK Mysłowice-Wesoła</t>
  </si>
  <si>
    <t>052.201.000.000</t>
  </si>
  <si>
    <t>052.002.000.000</t>
  </si>
  <si>
    <t>052.003.000.000</t>
  </si>
  <si>
    <t>033.007.000.000</t>
  </si>
  <si>
    <t>052.005.000.000</t>
  </si>
  <si>
    <t>052.011.000.000</t>
  </si>
  <si>
    <t>052.007.000.000</t>
  </si>
  <si>
    <t>052.010.000.000</t>
  </si>
  <si>
    <t>033.009.000.000</t>
  </si>
  <si>
    <t>033.009.001.000</t>
  </si>
  <si>
    <t>033.009.003.000</t>
  </si>
  <si>
    <t>052.009.000.000</t>
  </si>
  <si>
    <t>033.019.000.000</t>
  </si>
  <si>
    <t>033.019.002.000</t>
  </si>
  <si>
    <t>---</t>
  </si>
  <si>
    <t>DIN 741</t>
  </si>
  <si>
    <t>052.004.002.000</t>
  </si>
  <si>
    <t>052.015.000.000</t>
  </si>
  <si>
    <t>052.101.000.000</t>
  </si>
  <si>
    <t>052.004.000.000</t>
  </si>
  <si>
    <t>052.013.000.000</t>
  </si>
  <si>
    <t>052.014.000.000</t>
  </si>
  <si>
    <t>052.008.000.000</t>
  </si>
  <si>
    <t>076/KC-12/2</t>
  </si>
  <si>
    <t>DIN 472</t>
  </si>
  <si>
    <t>Kadłub UiK KO-8-A</t>
  </si>
  <si>
    <t>Ławka</t>
  </si>
  <si>
    <t>Oparcie</t>
  </si>
  <si>
    <t>Cięgło UiK CBW120-A Lmin=1200[mm]</t>
  </si>
  <si>
    <t>Pojemnik do transportu drobnych narzędzi</t>
  </si>
  <si>
    <t>Kablarka</t>
  </si>
  <si>
    <t>Zabezpieczenie wózka</t>
  </si>
  <si>
    <t>Blacha zakrywająca</t>
  </si>
  <si>
    <t>Wózek nośny</t>
  </si>
  <si>
    <t>Korpus wózka</t>
  </si>
  <si>
    <t>Rolka jezdna kpl.</t>
  </si>
  <si>
    <t>Dzwonek</t>
  </si>
  <si>
    <t>Sprzęg UiK SBW120-A</t>
  </si>
  <si>
    <t>Sworzeń sprzęgu</t>
  </si>
  <si>
    <t>Linka sygnału Ø5 L=3 [m]</t>
  </si>
  <si>
    <t>Zacisk linowy kabłąkowy Ø5</t>
  </si>
  <si>
    <t>Odblask prostokątny 92x47</t>
  </si>
  <si>
    <t>Deska</t>
  </si>
  <si>
    <t>Nakładka stabilizująca</t>
  </si>
  <si>
    <t>Kadłub UiK KOS-A</t>
  </si>
  <si>
    <t>Drzwi prawe/lewe</t>
  </si>
  <si>
    <t>Blokada</t>
  </si>
  <si>
    <t>Uchwyt sprzętu medycznego</t>
  </si>
  <si>
    <t>Sworzeń nośny</t>
  </si>
  <si>
    <t xml:space="preserve">Łożysko ślizgowe przegubowe DIN 472 </t>
  </si>
  <si>
    <t>Seger W68x2,5-A</t>
  </si>
  <si>
    <t>Ruch Murcki-Staszic</t>
  </si>
  <si>
    <t>Ruch Wujek</t>
  </si>
  <si>
    <t>Cennik usług transportowych dla zadania nr 5:</t>
  </si>
  <si>
    <t>Cennik części zamiennych</t>
  </si>
  <si>
    <t xml:space="preserve">Usługi serwisowe - kolejki oraz zestawy transportowe produkcji Urządzenia i Konstrukcje			</t>
  </si>
  <si>
    <t>Nazwa</t>
  </si>
  <si>
    <t>Ilość</t>
  </si>
  <si>
    <t xml:space="preserve">Cena jednostkowa netto [PLN/rbh] </t>
  </si>
  <si>
    <t xml:space="preserve">Wartość netto
[PLN/rbh] </t>
  </si>
  <si>
    <t xml:space="preserve">Stawka podatku VAT [%] </t>
  </si>
  <si>
    <t>Wartość brutto
[PLN]</t>
  </si>
  <si>
    <t>(wpisuje Zamawiający)</t>
  </si>
  <si>
    <t>(wycenia Wykonawca)</t>
  </si>
  <si>
    <t>(wpisuje Wykonawca)</t>
  </si>
  <si>
    <t>Załącznik nr 2a do SWZ 462400909</t>
  </si>
  <si>
    <r>
      <t>Stawka  roboczogodziny pracy serwisanta w dni robocze uwzględniająca koszty dojazdu serwisanta do Zamawiającego (W</t>
    </r>
    <r>
      <rPr>
        <vertAlign val="subscript"/>
        <sz val="11"/>
        <rFont val="Times New Roman"/>
        <family val="1"/>
        <charset val="238"/>
      </rPr>
      <t>R</t>
    </r>
    <r>
      <rPr>
        <sz val="11"/>
        <rFont val="Times New Roman"/>
        <family val="1"/>
        <charset val="238"/>
      </rPr>
      <t>)</t>
    </r>
  </si>
  <si>
    <r>
      <t>Stawka  roboczogodziny pracy serwisanta w dni  świąteczne uwzględniająca koszty dojazdu serwisanta do Zamawiającego (W</t>
    </r>
    <r>
      <rPr>
        <vertAlign val="subscript"/>
        <sz val="11"/>
        <rFont val="Times New Roman"/>
        <family val="1"/>
        <charset val="238"/>
      </rPr>
      <t>R</t>
    </r>
    <r>
      <rPr>
        <sz val="11"/>
        <rFont val="Times New Roman"/>
        <family val="1"/>
        <charset val="238"/>
      </rPr>
      <t>)</t>
    </r>
  </si>
  <si>
    <t>Załącznik nr 2b do SWZ 462400909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</si>
</sst>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24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ang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MS Reference Sans Serif"/>
      <family val="2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indexed="59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vertAlign val="subscript"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3" fillId="0" borderId="0"/>
    <xf numFmtId="0" fontId="1" fillId="0" borderId="0"/>
    <xf numFmtId="0" fontId="7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2" borderId="0" xfId="0" applyFont="1" applyFill="1"/>
    <xf numFmtId="0" fontId="8" fillId="0" borderId="0" xfId="0" applyFont="1" applyAlignment="1">
      <alignment horizontal="center"/>
    </xf>
    <xf numFmtId="0" fontId="14" fillId="0" borderId="0" xfId="0" applyFont="1"/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justify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4" fontId="12" fillId="3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4" fontId="19" fillId="0" borderId="0" xfId="0" applyNumberFormat="1" applyFont="1" applyBorder="1" applyAlignment="1">
      <alignment horizontal="center" vertical="center"/>
    </xf>
    <xf numFmtId="9" fontId="20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 wrapText="1"/>
    </xf>
    <xf numFmtId="0" fontId="11" fillId="2" borderId="7" xfId="0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9" fontId="11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0" borderId="8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9" fontId="23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9" fontId="21" fillId="0" borderId="1" xfId="0" applyNumberFormat="1" applyFont="1" applyBorder="1"/>
    <xf numFmtId="4" fontId="21" fillId="0" borderId="1" xfId="0" applyNumberFormat="1" applyFont="1" applyBorder="1"/>
    <xf numFmtId="0" fontId="19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1" fontId="19" fillId="0" borderId="0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0" fillId="2" borderId="7" xfId="0" applyFill="1" applyBorder="1"/>
    <xf numFmtId="4" fontId="11" fillId="0" borderId="10" xfId="0" applyNumberFormat="1" applyFont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0" borderId="1" xfId="0" applyBorder="1"/>
    <xf numFmtId="0" fontId="15" fillId="0" borderId="0" xfId="0" applyFont="1" applyAlignment="1">
      <alignment horizontal="right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10">
    <cellStyle name="Dziesiętny 2" xfId="1"/>
    <cellStyle name="Dziesiętny 3" xfId="2"/>
    <cellStyle name="Excel Built-in Normal" xfId="3"/>
    <cellStyle name="Normalny" xfId="0" builtinId="0"/>
    <cellStyle name="Normalny 2" xfId="4"/>
    <cellStyle name="Normalny 3" xfId="5"/>
    <cellStyle name="Normalny 3 2" xfId="6"/>
    <cellStyle name="Normalny 3 3" xfId="7"/>
    <cellStyle name="Procentowy 2" xfId="8"/>
    <cellStyle name="Procentowy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70" zoomScaleNormal="100" zoomScaleSheetLayoutView="70" workbookViewId="0">
      <selection activeCell="D6" sqref="D6"/>
    </sheetView>
  </sheetViews>
  <sheetFormatPr defaultRowHeight="13.2"/>
  <cols>
    <col min="1" max="1" width="4.109375" style="1" customWidth="1"/>
    <col min="2" max="2" width="24.5546875" style="1" customWidth="1"/>
    <col min="3" max="3" width="34.109375" style="1" customWidth="1"/>
    <col min="4" max="4" width="15.5546875" style="2" customWidth="1"/>
    <col min="5" max="5" width="12" customWidth="1"/>
    <col min="6" max="6" width="12.5546875" customWidth="1"/>
    <col min="7" max="7" width="12.21875" customWidth="1"/>
  </cols>
  <sheetData>
    <row r="1" spans="1:7" ht="13.8">
      <c r="A1" s="46" t="s">
        <v>122</v>
      </c>
      <c r="B1" s="46"/>
      <c r="C1" s="46"/>
      <c r="D1" s="46"/>
      <c r="E1" s="46"/>
      <c r="F1" s="46"/>
      <c r="G1" s="46"/>
    </row>
    <row r="2" spans="1:7" ht="37.5" customHeight="1">
      <c r="A2" s="51" t="s">
        <v>112</v>
      </c>
      <c r="B2" s="51"/>
      <c r="C2" s="51"/>
      <c r="D2" s="51"/>
      <c r="E2" s="51"/>
      <c r="F2" s="51"/>
      <c r="G2" s="51"/>
    </row>
    <row r="3" spans="1:7" ht="40.799999999999997" customHeight="1">
      <c r="A3" s="47" t="s">
        <v>0</v>
      </c>
      <c r="B3" s="49" t="s">
        <v>113</v>
      </c>
      <c r="C3" s="20" t="s">
        <v>114</v>
      </c>
      <c r="D3" s="21" t="s">
        <v>115</v>
      </c>
      <c r="E3" s="22" t="s">
        <v>116</v>
      </c>
      <c r="F3" s="21" t="s">
        <v>117</v>
      </c>
      <c r="G3" s="23" t="s">
        <v>118</v>
      </c>
    </row>
    <row r="4" spans="1:7" s="3" customFormat="1" ht="34.799999999999997" customHeight="1">
      <c r="A4" s="48"/>
      <c r="B4" s="50"/>
      <c r="C4" s="24" t="s">
        <v>119</v>
      </c>
      <c r="D4" s="25" t="s">
        <v>120</v>
      </c>
      <c r="E4" s="26" t="s">
        <v>121</v>
      </c>
      <c r="F4" s="25" t="s">
        <v>121</v>
      </c>
      <c r="G4" s="27" t="s">
        <v>121</v>
      </c>
    </row>
    <row r="5" spans="1:7" s="3" customFormat="1" ht="12.75" customHeight="1">
      <c r="A5" s="29">
        <v>1</v>
      </c>
      <c r="B5" s="29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</row>
    <row r="6" spans="1:7" s="3" customFormat="1" ht="74.400000000000006" customHeight="1">
      <c r="A6" s="29">
        <v>1</v>
      </c>
      <c r="B6" s="30" t="s">
        <v>123</v>
      </c>
      <c r="C6" s="31">
        <v>100</v>
      </c>
      <c r="D6" s="32"/>
      <c r="E6" s="32">
        <f>C6*D6</f>
        <v>0</v>
      </c>
      <c r="F6" s="33"/>
      <c r="G6" s="34">
        <f>E6*(1+F6)</f>
        <v>0</v>
      </c>
    </row>
    <row r="7" spans="1:7" s="3" customFormat="1" ht="73.2" customHeight="1">
      <c r="A7" s="29">
        <v>2</v>
      </c>
      <c r="B7" s="30" t="s">
        <v>124</v>
      </c>
      <c r="C7" s="31">
        <v>100</v>
      </c>
      <c r="D7" s="32"/>
      <c r="E7" s="32">
        <f>C7*D7</f>
        <v>0</v>
      </c>
      <c r="F7" s="33"/>
      <c r="G7" s="34">
        <f>E7*1.23</f>
        <v>0</v>
      </c>
    </row>
    <row r="8" spans="1:7" s="3" customFormat="1" ht="12.75" customHeight="1">
      <c r="A8" s="37"/>
      <c r="B8" s="38"/>
      <c r="C8" s="39"/>
      <c r="D8" s="16"/>
      <c r="E8" s="16"/>
      <c r="F8" s="17"/>
      <c r="G8" s="18"/>
    </row>
    <row r="9" spans="1:7" s="3" customFormat="1" ht="12.75" customHeight="1">
      <c r="A9" s="52" t="s">
        <v>111</v>
      </c>
      <c r="B9" s="53"/>
      <c r="C9" s="53"/>
      <c r="D9" s="53"/>
      <c r="E9" s="53"/>
      <c r="F9" s="53"/>
      <c r="G9" s="54"/>
    </row>
    <row r="10" spans="1:7" ht="41.4">
      <c r="A10" s="47" t="s">
        <v>0</v>
      </c>
      <c r="B10" s="47" t="s">
        <v>47</v>
      </c>
      <c r="C10" s="47" t="s">
        <v>48</v>
      </c>
      <c r="D10" s="21" t="s">
        <v>115</v>
      </c>
      <c r="E10" s="22" t="s">
        <v>117</v>
      </c>
      <c r="F10" s="42" t="s">
        <v>118</v>
      </c>
      <c r="G10" s="41"/>
    </row>
    <row r="11" spans="1:7" ht="41.4">
      <c r="A11" s="48"/>
      <c r="B11" s="48"/>
      <c r="C11" s="48"/>
      <c r="D11" s="25" t="s">
        <v>120</v>
      </c>
      <c r="E11" s="26" t="s">
        <v>121</v>
      </c>
      <c r="F11" s="43" t="s">
        <v>121</v>
      </c>
      <c r="G11" s="44"/>
    </row>
    <row r="12" spans="1:7" ht="13.8">
      <c r="A12" s="40">
        <v>1</v>
      </c>
      <c r="B12" s="40">
        <v>2</v>
      </c>
      <c r="C12" s="40">
        <v>3</v>
      </c>
      <c r="D12" s="40">
        <v>4</v>
      </c>
      <c r="E12" s="40">
        <v>5</v>
      </c>
      <c r="F12" s="40">
        <v>6</v>
      </c>
      <c r="G12" s="40">
        <v>7</v>
      </c>
    </row>
    <row r="13" spans="1:7" ht="12.75" customHeight="1">
      <c r="A13" s="15">
        <v>1</v>
      </c>
      <c r="B13" s="14" t="s">
        <v>57</v>
      </c>
      <c r="C13" s="14" t="s">
        <v>82</v>
      </c>
      <c r="D13" s="19"/>
      <c r="E13" s="35"/>
      <c r="F13" s="36">
        <f>D13*(1+E13)</f>
        <v>0</v>
      </c>
      <c r="G13" s="45"/>
    </row>
    <row r="14" spans="1:7" ht="13.8">
      <c r="A14" s="15">
        <v>2</v>
      </c>
      <c r="B14" s="14" t="s">
        <v>58</v>
      </c>
      <c r="C14" s="14" t="s">
        <v>83</v>
      </c>
      <c r="D14" s="19"/>
      <c r="E14" s="35"/>
      <c r="F14" s="36">
        <f t="shared" ref="F14:F39" si="0">D14*(1+E14)</f>
        <v>0</v>
      </c>
      <c r="G14" s="45"/>
    </row>
    <row r="15" spans="1:7" ht="13.8">
      <c r="A15" s="15">
        <v>3</v>
      </c>
      <c r="B15" s="14" t="s">
        <v>59</v>
      </c>
      <c r="C15" s="14" t="s">
        <v>84</v>
      </c>
      <c r="D15" s="19"/>
      <c r="E15" s="35"/>
      <c r="F15" s="36">
        <f t="shared" si="0"/>
        <v>0</v>
      </c>
      <c r="G15" s="45"/>
    </row>
    <row r="16" spans="1:7" ht="27.6">
      <c r="A16" s="15">
        <v>4</v>
      </c>
      <c r="B16" s="14" t="s">
        <v>60</v>
      </c>
      <c r="C16" s="14" t="s">
        <v>85</v>
      </c>
      <c r="D16" s="19"/>
      <c r="E16" s="35"/>
      <c r="F16" s="36">
        <f t="shared" si="0"/>
        <v>0</v>
      </c>
      <c r="G16" s="45"/>
    </row>
    <row r="17" spans="1:7" ht="27.6">
      <c r="A17" s="15">
        <v>5</v>
      </c>
      <c r="B17" s="14" t="s">
        <v>61</v>
      </c>
      <c r="C17" s="14" t="s">
        <v>86</v>
      </c>
      <c r="D17" s="19"/>
      <c r="E17" s="35"/>
      <c r="F17" s="36">
        <f t="shared" si="0"/>
        <v>0</v>
      </c>
      <c r="G17" s="45"/>
    </row>
    <row r="18" spans="1:7" ht="13.8">
      <c r="A18" s="15">
        <v>6</v>
      </c>
      <c r="B18" s="14" t="s">
        <v>62</v>
      </c>
      <c r="C18" s="14" t="s">
        <v>87</v>
      </c>
      <c r="D18" s="19"/>
      <c r="E18" s="35"/>
      <c r="F18" s="36">
        <f t="shared" si="0"/>
        <v>0</v>
      </c>
      <c r="G18" s="45"/>
    </row>
    <row r="19" spans="1:7" ht="13.8">
      <c r="A19" s="15">
        <v>7</v>
      </c>
      <c r="B19" s="14" t="s">
        <v>63</v>
      </c>
      <c r="C19" s="14" t="s">
        <v>88</v>
      </c>
      <c r="D19" s="19"/>
      <c r="E19" s="35"/>
      <c r="F19" s="36">
        <f t="shared" si="0"/>
        <v>0</v>
      </c>
      <c r="G19" s="45"/>
    </row>
    <row r="20" spans="1:7" ht="13.8">
      <c r="A20" s="15">
        <v>8</v>
      </c>
      <c r="B20" s="14" t="s">
        <v>64</v>
      </c>
      <c r="C20" s="14" t="s">
        <v>89</v>
      </c>
      <c r="D20" s="19"/>
      <c r="E20" s="35"/>
      <c r="F20" s="36">
        <f t="shared" si="0"/>
        <v>0</v>
      </c>
      <c r="G20" s="45"/>
    </row>
    <row r="21" spans="1:7" ht="13.8">
      <c r="A21" s="15">
        <v>9</v>
      </c>
      <c r="B21" s="14" t="s">
        <v>65</v>
      </c>
      <c r="C21" s="14" t="s">
        <v>90</v>
      </c>
      <c r="D21" s="19"/>
      <c r="E21" s="35"/>
      <c r="F21" s="36">
        <f t="shared" si="0"/>
        <v>0</v>
      </c>
      <c r="G21" s="45"/>
    </row>
    <row r="22" spans="1:7" ht="13.8">
      <c r="A22" s="15">
        <v>10</v>
      </c>
      <c r="B22" s="14" t="s">
        <v>66</v>
      </c>
      <c r="C22" s="14" t="s">
        <v>91</v>
      </c>
      <c r="D22" s="19"/>
      <c r="E22" s="35"/>
      <c r="F22" s="36">
        <f t="shared" si="0"/>
        <v>0</v>
      </c>
      <c r="G22" s="45"/>
    </row>
    <row r="23" spans="1:7" ht="13.8">
      <c r="A23" s="15">
        <v>11</v>
      </c>
      <c r="B23" s="14" t="s">
        <v>67</v>
      </c>
      <c r="C23" s="14" t="s">
        <v>92</v>
      </c>
      <c r="D23" s="19"/>
      <c r="E23" s="35"/>
      <c r="F23" s="36">
        <f t="shared" si="0"/>
        <v>0</v>
      </c>
      <c r="G23" s="45"/>
    </row>
    <row r="24" spans="1:7" ht="13.8">
      <c r="A24" s="15">
        <v>12</v>
      </c>
      <c r="B24" s="14" t="s">
        <v>68</v>
      </c>
      <c r="C24" s="14" t="s">
        <v>93</v>
      </c>
      <c r="D24" s="19"/>
      <c r="E24" s="35"/>
      <c r="F24" s="36">
        <f t="shared" si="0"/>
        <v>0</v>
      </c>
      <c r="G24" s="45"/>
    </row>
    <row r="25" spans="1:7" ht="13.8">
      <c r="A25" s="15">
        <v>13</v>
      </c>
      <c r="B25" s="14" t="s">
        <v>69</v>
      </c>
      <c r="C25" s="14" t="s">
        <v>94</v>
      </c>
      <c r="D25" s="19"/>
      <c r="E25" s="35"/>
      <c r="F25" s="36">
        <f t="shared" si="0"/>
        <v>0</v>
      </c>
      <c r="G25" s="45"/>
    </row>
    <row r="26" spans="1:7" ht="13.8">
      <c r="A26" s="15">
        <v>14</v>
      </c>
      <c r="B26" s="14" t="s">
        <v>70</v>
      </c>
      <c r="C26" s="14" t="s">
        <v>95</v>
      </c>
      <c r="D26" s="19"/>
      <c r="E26" s="35"/>
      <c r="F26" s="36">
        <f t="shared" si="0"/>
        <v>0</v>
      </c>
      <c r="G26" s="45"/>
    </row>
    <row r="27" spans="1:7" ht="13.8">
      <c r="A27" s="15">
        <v>15</v>
      </c>
      <c r="B27" s="14" t="s">
        <v>71</v>
      </c>
      <c r="C27" s="14" t="s">
        <v>96</v>
      </c>
      <c r="D27" s="19"/>
      <c r="E27" s="35"/>
      <c r="F27" s="36">
        <f t="shared" si="0"/>
        <v>0</v>
      </c>
      <c r="G27" s="45"/>
    </row>
    <row r="28" spans="1:7" ht="13.8">
      <c r="A28" s="15">
        <v>16</v>
      </c>
      <c r="B28" s="14" t="s">
        <v>72</v>
      </c>
      <c r="C28" s="14" t="s">
        <v>97</v>
      </c>
      <c r="D28" s="19"/>
      <c r="E28" s="35"/>
      <c r="F28" s="36">
        <f t="shared" si="0"/>
        <v>0</v>
      </c>
      <c r="G28" s="45"/>
    </row>
    <row r="29" spans="1:7" ht="13.8">
      <c r="A29" s="15">
        <v>17</v>
      </c>
      <c r="B29" s="14" t="s">
        <v>71</v>
      </c>
      <c r="C29" s="14" t="s">
        <v>98</v>
      </c>
      <c r="D29" s="19"/>
      <c r="E29" s="35"/>
      <c r="F29" s="36">
        <f t="shared" si="0"/>
        <v>0</v>
      </c>
      <c r="G29" s="45"/>
    </row>
    <row r="30" spans="1:7" ht="13.8">
      <c r="A30" s="15">
        <v>18</v>
      </c>
      <c r="B30" s="14" t="s">
        <v>73</v>
      </c>
      <c r="C30" s="14" t="s">
        <v>99</v>
      </c>
      <c r="D30" s="19"/>
      <c r="E30" s="35"/>
      <c r="F30" s="36">
        <f t="shared" si="0"/>
        <v>0</v>
      </c>
      <c r="G30" s="45"/>
    </row>
    <row r="31" spans="1:7" ht="13.8">
      <c r="A31" s="15">
        <v>19</v>
      </c>
      <c r="B31" s="14" t="s">
        <v>74</v>
      </c>
      <c r="C31" s="14" t="s">
        <v>100</v>
      </c>
      <c r="D31" s="19"/>
      <c r="E31" s="35"/>
      <c r="F31" s="36">
        <f t="shared" si="0"/>
        <v>0</v>
      </c>
      <c r="G31" s="45"/>
    </row>
    <row r="32" spans="1:7" ht="13.8">
      <c r="A32" s="15">
        <v>20</v>
      </c>
      <c r="B32" s="14" t="s">
        <v>75</v>
      </c>
      <c r="C32" s="14" t="s">
        <v>101</v>
      </c>
      <c r="D32" s="19"/>
      <c r="E32" s="35"/>
      <c r="F32" s="36">
        <f t="shared" si="0"/>
        <v>0</v>
      </c>
      <c r="G32" s="45"/>
    </row>
    <row r="33" spans="1:7" ht="13.8">
      <c r="A33" s="15">
        <v>21</v>
      </c>
      <c r="B33" s="14" t="s">
        <v>76</v>
      </c>
      <c r="C33" s="14" t="s">
        <v>102</v>
      </c>
      <c r="D33" s="19"/>
      <c r="E33" s="35"/>
      <c r="F33" s="36">
        <f t="shared" si="0"/>
        <v>0</v>
      </c>
      <c r="G33" s="45"/>
    </row>
    <row r="34" spans="1:7" ht="13.8">
      <c r="A34" s="15">
        <v>22</v>
      </c>
      <c r="B34" s="14" t="s">
        <v>77</v>
      </c>
      <c r="C34" s="14" t="s">
        <v>103</v>
      </c>
      <c r="D34" s="19"/>
      <c r="E34" s="35"/>
      <c r="F34" s="36">
        <f t="shared" si="0"/>
        <v>0</v>
      </c>
      <c r="G34" s="45"/>
    </row>
    <row r="35" spans="1:7" ht="13.8">
      <c r="A35" s="15">
        <v>23</v>
      </c>
      <c r="B35" s="14" t="s">
        <v>78</v>
      </c>
      <c r="C35" s="14" t="s">
        <v>104</v>
      </c>
      <c r="D35" s="19"/>
      <c r="E35" s="35"/>
      <c r="F35" s="36">
        <f t="shared" si="0"/>
        <v>0</v>
      </c>
      <c r="G35" s="45"/>
    </row>
    <row r="36" spans="1:7" ht="13.8">
      <c r="A36" s="15">
        <v>24</v>
      </c>
      <c r="B36" s="14" t="s">
        <v>74</v>
      </c>
      <c r="C36" s="14" t="s">
        <v>100</v>
      </c>
      <c r="D36" s="19"/>
      <c r="E36" s="35"/>
      <c r="F36" s="36">
        <f t="shared" si="0"/>
        <v>0</v>
      </c>
      <c r="G36" s="45"/>
    </row>
    <row r="37" spans="1:7" ht="13.8">
      <c r="A37" s="15">
        <v>25</v>
      </c>
      <c r="B37" s="14" t="s">
        <v>79</v>
      </c>
      <c r="C37" s="14" t="s">
        <v>105</v>
      </c>
      <c r="D37" s="19"/>
      <c r="E37" s="35"/>
      <c r="F37" s="36">
        <f t="shared" si="0"/>
        <v>0</v>
      </c>
      <c r="G37" s="45"/>
    </row>
    <row r="38" spans="1:7" ht="16.5" customHeight="1">
      <c r="A38" s="15">
        <v>26</v>
      </c>
      <c r="B38" s="14" t="s">
        <v>80</v>
      </c>
      <c r="C38" s="14" t="s">
        <v>106</v>
      </c>
      <c r="D38" s="19"/>
      <c r="E38" s="35"/>
      <c r="F38" s="36">
        <f t="shared" si="0"/>
        <v>0</v>
      </c>
      <c r="G38" s="45"/>
    </row>
    <row r="39" spans="1:7" ht="13.8">
      <c r="A39" s="15">
        <v>27</v>
      </c>
      <c r="B39" s="14" t="s">
        <v>81</v>
      </c>
      <c r="C39" s="14" t="s">
        <v>107</v>
      </c>
      <c r="D39" s="19"/>
      <c r="E39" s="35"/>
      <c r="F39" s="36">
        <f t="shared" si="0"/>
        <v>0</v>
      </c>
      <c r="G39" s="45"/>
    </row>
  </sheetData>
  <mergeCells count="8">
    <mergeCell ref="A1:G1"/>
    <mergeCell ref="A10:A11"/>
    <mergeCell ref="B10:B11"/>
    <mergeCell ref="C10:C11"/>
    <mergeCell ref="A3:A4"/>
    <mergeCell ref="B3:B4"/>
    <mergeCell ref="A2:G2"/>
    <mergeCell ref="A9:G9"/>
  </mergeCells>
  <pageMargins left="0.52" right="0.70866141732283472" top="0.56000000000000005" bottom="0.54" header="0.31496062992125984" footer="0.31496062992125984"/>
  <pageSetup paperSize="9" scale="79" fitToHeight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view="pageBreakPreview" topLeftCell="A3" zoomScaleNormal="100" zoomScaleSheetLayoutView="100" workbookViewId="0">
      <selection activeCell="D11" sqref="D11"/>
    </sheetView>
  </sheetViews>
  <sheetFormatPr defaultRowHeight="13.2"/>
  <cols>
    <col min="1" max="1" width="22.109375" customWidth="1"/>
    <col min="2" max="2" width="23" customWidth="1"/>
    <col min="3" max="3" width="27.44140625" customWidth="1"/>
    <col min="4" max="4" width="15" customWidth="1"/>
  </cols>
  <sheetData>
    <row r="1" spans="1:4" ht="13.8">
      <c r="A1" s="46" t="s">
        <v>125</v>
      </c>
      <c r="B1" s="46"/>
      <c r="C1" s="46"/>
      <c r="D1" s="46"/>
    </row>
    <row r="2" spans="1:4">
      <c r="A2" s="58"/>
      <c r="B2" s="58"/>
      <c r="C2" s="58"/>
      <c r="D2" s="58"/>
    </row>
    <row r="3" spans="1:4" ht="15.6">
      <c r="A3" s="55" t="s">
        <v>110</v>
      </c>
      <c r="B3" s="55"/>
      <c r="C3" s="55"/>
      <c r="D3" s="55"/>
    </row>
    <row r="4" spans="1:4" ht="15.6">
      <c r="A4" s="55" t="s">
        <v>49</v>
      </c>
      <c r="B4" s="55"/>
      <c r="C4" s="55"/>
      <c r="D4" s="55"/>
    </row>
    <row r="5" spans="1:4" ht="15.6">
      <c r="A5" s="55" t="s">
        <v>50</v>
      </c>
      <c r="B5" s="55"/>
      <c r="C5" s="55"/>
      <c r="D5" s="55"/>
    </row>
    <row r="6" spans="1:4" ht="15.6">
      <c r="A6" s="55" t="s">
        <v>51</v>
      </c>
      <c r="B6" s="55"/>
      <c r="C6" s="55"/>
      <c r="D6" s="55"/>
    </row>
    <row r="7" spans="1:4" ht="15" thickBot="1">
      <c r="A7" s="4"/>
      <c r="B7" s="4"/>
      <c r="C7" s="4"/>
      <c r="D7" s="4"/>
    </row>
    <row r="8" spans="1:4" ht="26.25" customHeight="1">
      <c r="A8" s="56" t="s">
        <v>1</v>
      </c>
      <c r="B8" s="56" t="s">
        <v>2</v>
      </c>
      <c r="C8" s="56" t="s">
        <v>3</v>
      </c>
      <c r="D8" s="5" t="s">
        <v>4</v>
      </c>
    </row>
    <row r="9" spans="1:4" ht="13.8" thickBot="1">
      <c r="A9" s="57"/>
      <c r="B9" s="57"/>
      <c r="C9" s="57"/>
      <c r="D9" s="6" t="s">
        <v>5</v>
      </c>
    </row>
    <row r="10" spans="1:4" ht="13.8" thickBot="1">
      <c r="A10" s="7" t="s">
        <v>6</v>
      </c>
      <c r="B10" s="8" t="s">
        <v>7</v>
      </c>
      <c r="C10" s="8" t="s">
        <v>8</v>
      </c>
      <c r="D10" s="8" t="s">
        <v>9</v>
      </c>
    </row>
    <row r="11" spans="1:4" ht="13.8" thickBot="1">
      <c r="A11" s="9" t="s">
        <v>10</v>
      </c>
      <c r="B11" s="10" t="s">
        <v>11</v>
      </c>
      <c r="C11" s="10" t="s">
        <v>8</v>
      </c>
      <c r="D11" s="11"/>
    </row>
    <row r="12" spans="1:4" ht="13.8" thickBot="1">
      <c r="A12" s="9" t="s">
        <v>12</v>
      </c>
      <c r="B12" s="10" t="s">
        <v>52</v>
      </c>
      <c r="C12" s="10" t="s">
        <v>13</v>
      </c>
      <c r="D12" s="11"/>
    </row>
    <row r="13" spans="1:4" ht="13.8" thickBot="1">
      <c r="A13" s="9" t="s">
        <v>14</v>
      </c>
      <c r="B13" s="10" t="s">
        <v>15</v>
      </c>
      <c r="C13" s="10" t="s">
        <v>16</v>
      </c>
      <c r="D13" s="11"/>
    </row>
    <row r="14" spans="1:4" ht="13.8" thickBot="1">
      <c r="A14" s="9" t="s">
        <v>17</v>
      </c>
      <c r="B14" s="10" t="s">
        <v>18</v>
      </c>
      <c r="C14" s="10" t="s">
        <v>19</v>
      </c>
      <c r="D14" s="11"/>
    </row>
    <row r="15" spans="1:4" ht="13.8" thickBot="1">
      <c r="A15" s="7" t="s">
        <v>20</v>
      </c>
      <c r="B15" s="12" t="s">
        <v>21</v>
      </c>
      <c r="C15" s="12" t="s">
        <v>22</v>
      </c>
      <c r="D15" s="8" t="s">
        <v>9</v>
      </c>
    </row>
    <row r="16" spans="1:4" ht="13.8" thickBot="1">
      <c r="A16" s="9" t="s">
        <v>23</v>
      </c>
      <c r="B16" s="10" t="s">
        <v>21</v>
      </c>
      <c r="C16" s="10" t="s">
        <v>22</v>
      </c>
      <c r="D16" s="11"/>
    </row>
    <row r="17" spans="1:4" ht="13.8" thickBot="1">
      <c r="A17" s="9" t="s">
        <v>24</v>
      </c>
      <c r="B17" s="10" t="s">
        <v>25</v>
      </c>
      <c r="C17" s="10" t="s">
        <v>26</v>
      </c>
      <c r="D17" s="11"/>
    </row>
    <row r="18" spans="1:4" ht="13.8" thickBot="1">
      <c r="A18" s="9" t="s">
        <v>27</v>
      </c>
      <c r="B18" s="10" t="s">
        <v>28</v>
      </c>
      <c r="C18" s="10" t="s">
        <v>29</v>
      </c>
      <c r="D18" s="11"/>
    </row>
    <row r="19" spans="1:4" ht="13.8" thickBot="1">
      <c r="A19" s="7" t="s">
        <v>30</v>
      </c>
      <c r="B19" s="12" t="s">
        <v>31</v>
      </c>
      <c r="C19" s="12" t="s">
        <v>32</v>
      </c>
      <c r="D19" s="8" t="s">
        <v>9</v>
      </c>
    </row>
    <row r="20" spans="1:4" ht="13.8" thickBot="1">
      <c r="A20" s="9" t="s">
        <v>33</v>
      </c>
      <c r="B20" s="10" t="s">
        <v>31</v>
      </c>
      <c r="C20" s="10" t="s">
        <v>32</v>
      </c>
      <c r="D20" s="11"/>
    </row>
    <row r="21" spans="1:4" ht="13.8" thickBot="1">
      <c r="A21" s="9" t="s">
        <v>34</v>
      </c>
      <c r="B21" s="10" t="s">
        <v>35</v>
      </c>
      <c r="C21" s="10" t="s">
        <v>36</v>
      </c>
      <c r="D21" s="11"/>
    </row>
    <row r="22" spans="1:4" ht="13.8" thickBot="1">
      <c r="A22" s="7" t="s">
        <v>37</v>
      </c>
      <c r="B22" s="12" t="s">
        <v>53</v>
      </c>
      <c r="C22" s="12" t="s">
        <v>38</v>
      </c>
      <c r="D22" s="13"/>
    </row>
    <row r="23" spans="1:4" ht="13.8" thickBot="1">
      <c r="A23" s="7" t="s">
        <v>39</v>
      </c>
      <c r="B23" s="12" t="s">
        <v>40</v>
      </c>
      <c r="C23" s="12" t="s">
        <v>41</v>
      </c>
      <c r="D23" s="13"/>
    </row>
    <row r="24" spans="1:4" ht="13.8" thickBot="1">
      <c r="A24" s="7" t="s">
        <v>54</v>
      </c>
      <c r="B24" s="12" t="s">
        <v>42</v>
      </c>
      <c r="C24" s="12" t="s">
        <v>43</v>
      </c>
      <c r="D24" s="8" t="s">
        <v>9</v>
      </c>
    </row>
    <row r="25" spans="1:4" ht="13.8" thickBot="1">
      <c r="A25" s="9" t="s">
        <v>108</v>
      </c>
      <c r="B25" s="10" t="s">
        <v>42</v>
      </c>
      <c r="C25" s="10" t="s">
        <v>43</v>
      </c>
      <c r="D25" s="11"/>
    </row>
    <row r="26" spans="1:4" ht="13.8" thickBot="1">
      <c r="A26" s="9" t="s">
        <v>109</v>
      </c>
      <c r="B26" s="10" t="s">
        <v>55</v>
      </c>
      <c r="C26" s="10" t="s">
        <v>46</v>
      </c>
      <c r="D26" s="11"/>
    </row>
    <row r="27" spans="1:4" ht="13.8" thickBot="1">
      <c r="A27" s="7" t="s">
        <v>56</v>
      </c>
      <c r="B27" s="12" t="s">
        <v>44</v>
      </c>
      <c r="C27" s="12" t="s">
        <v>45</v>
      </c>
      <c r="D27" s="13"/>
    </row>
  </sheetData>
  <mergeCells count="9">
    <mergeCell ref="A1:D1"/>
    <mergeCell ref="A5:D5"/>
    <mergeCell ref="A6:D6"/>
    <mergeCell ref="A8:A9"/>
    <mergeCell ref="B8:B9"/>
    <mergeCell ref="C8:C9"/>
    <mergeCell ref="A4:D4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Załącznik nr 2a</vt:lpstr>
      <vt:lpstr>Załacznik 2b</vt:lpstr>
      <vt:lpstr>'Załacznik 2b'!Obszar_wydruku</vt:lpstr>
      <vt:lpstr>'Załącznik nr 2a'!Obszar_wydruku</vt:lpstr>
    </vt:vector>
  </TitlesOfParts>
  <Company>FAMA Sp. z 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Hinz</dc:creator>
  <cp:lastModifiedBy>Kinga Zemlik</cp:lastModifiedBy>
  <cp:lastPrinted>2019-04-23T10:06:13Z</cp:lastPrinted>
  <dcterms:created xsi:type="dcterms:W3CDTF">2015-10-29T10:46:03Z</dcterms:created>
  <dcterms:modified xsi:type="dcterms:W3CDTF">2024-08-29T11:22:40Z</dcterms:modified>
</cp:coreProperties>
</file>